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G6" i="1" s="1"/>
  <c r="F14" i="1"/>
  <c r="G14" i="1" s="1"/>
  <c r="G8" i="1"/>
  <c r="G9" i="1"/>
  <c r="G10" i="1"/>
  <c r="G11" i="1"/>
  <c r="G12" i="1"/>
  <c r="G13" i="1"/>
  <c r="G15" i="1"/>
  <c r="G16" i="1"/>
  <c r="G17" i="1"/>
  <c r="E14" i="1"/>
</calcChain>
</file>

<file path=xl/sharedStrings.xml><?xml version="1.0" encoding="utf-8"?>
<sst xmlns="http://schemas.openxmlformats.org/spreadsheetml/2006/main" count="32" uniqueCount="26">
  <si>
    <t>Показатели</t>
  </si>
  <si>
    <t>Ед. изм.</t>
  </si>
  <si>
    <t>Отгружено товаров собственного производства по всем видам экономической деятельности (по полному кругу организаций производителей)</t>
  </si>
  <si>
    <t>в том числе:</t>
  </si>
  <si>
    <t>-отгружено товаров собственного производства по промышленным видам деятельности ( по полному кругу организаций производителей)</t>
  </si>
  <si>
    <t>Розничный товарооброт</t>
  </si>
  <si>
    <t>Ввод жилых домов</t>
  </si>
  <si>
    <t xml:space="preserve">Прибыль по крупным и средним организациям </t>
  </si>
  <si>
    <t>Фонд заработной платы по полному кругу организаций</t>
  </si>
  <si>
    <t>Номинальная начисленная среднемесячная заработная плата одного работника по полному кругу организаций</t>
  </si>
  <si>
    <t>Среднесписочная численность работников по полному кругу организаций</t>
  </si>
  <si>
    <t>Численность постоянного населения на конец года</t>
  </si>
  <si>
    <t>Численность официально зарегистрированных безработных на конец года</t>
  </si>
  <si>
    <t>млн.руб.</t>
  </si>
  <si>
    <t>тыс.кв.м</t>
  </si>
  <si>
    <t>руб.</t>
  </si>
  <si>
    <t>тыс.чел.</t>
  </si>
  <si>
    <t>чел.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</si>
  <si>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</si>
  <si>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ПРИЛОЖЕНИЕ 1</t>
  </si>
  <si>
    <t xml:space="preserve">2016 год </t>
  </si>
  <si>
    <t>Итоги сновных показателей социально экономического развития городского округа Котельники Московской области</t>
  </si>
  <si>
    <t xml:space="preserve">2017 год </t>
  </si>
  <si>
    <t>темп роста в % к соответствующему периоду прошлого года 2017 г.  к 2016 г.</t>
  </si>
  <si>
    <t xml:space="preserve">9 мес 2017 год </t>
  </si>
  <si>
    <t>Объем инвестиций в основной капитал, освоенных  за счет всех источников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</si>
</sst>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2" fontId="0" fillId="0" borderId="0" xfId="0" applyNumberFormat="1"/>
    <xf numFmtId="164" fontId="0" fillId="0" borderId="1" xfId="0" applyNumberFormat="1" applyBorder="1"/>
    <xf numFmtId="0" fontId="3" fillId="0" borderId="1" xfId="0" applyFont="1" applyBorder="1"/>
    <xf numFmtId="0" fontId="3" fillId="0" borderId="0" xfId="0" applyFont="1"/>
    <xf numFmtId="164" fontId="2" fillId="0" borderId="1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150" zoomScaleNormal="150" workbookViewId="0">
      <selection activeCell="G17" sqref="A1:G17"/>
    </sheetView>
  </sheetViews>
  <sheetFormatPr defaultRowHeight="15" x14ac:dyDescent="0.25"/>
  <cols>
    <col min="1" max="1" width="2.85546875" customWidth="1"/>
    <col min="2" max="2" width="66.7109375" customWidth="1"/>
    <col min="4" max="5" width="13.42578125" customWidth="1"/>
    <col min="6" max="6" width="10.85546875" customWidth="1"/>
    <col min="7" max="7" width="14.5703125" customWidth="1"/>
    <col min="8" max="8" width="9.7109375" bestFit="1" customWidth="1"/>
  </cols>
  <sheetData>
    <row r="1" spans="2:8" x14ac:dyDescent="0.25">
      <c r="G1" t="s">
        <v>19</v>
      </c>
    </row>
    <row r="2" spans="2:8" x14ac:dyDescent="0.25">
      <c r="B2" s="5" t="s">
        <v>21</v>
      </c>
    </row>
    <row r="3" spans="2:8" ht="15.75" thickBot="1" x14ac:dyDescent="0.3"/>
    <row r="4" spans="2:8" ht="87.75" customHeight="1" thickBot="1" x14ac:dyDescent="0.3">
      <c r="B4" s="6" t="s">
        <v>0</v>
      </c>
      <c r="C4" s="7" t="s">
        <v>1</v>
      </c>
      <c r="D4" s="7" t="s">
        <v>20</v>
      </c>
      <c r="E4" s="8" t="s">
        <v>24</v>
      </c>
      <c r="F4" s="7" t="s">
        <v>22</v>
      </c>
      <c r="G4" s="9" t="s">
        <v>23</v>
      </c>
    </row>
    <row r="6" spans="2:8" ht="45" x14ac:dyDescent="0.25">
      <c r="B6" s="3" t="s">
        <v>2</v>
      </c>
      <c r="C6" s="1" t="s">
        <v>13</v>
      </c>
      <c r="D6" s="12">
        <v>42703.5</v>
      </c>
      <c r="E6" s="12">
        <v>26459.599999999999</v>
      </c>
      <c r="F6" s="12">
        <f>42901</f>
        <v>42901</v>
      </c>
      <c r="G6" s="14">
        <f>F6/D6*100</f>
        <v>100.46249136487641</v>
      </c>
      <c r="H6" s="13"/>
    </row>
    <row r="7" spans="2:8" x14ac:dyDescent="0.25">
      <c r="B7" s="1" t="s">
        <v>3</v>
      </c>
      <c r="C7" s="1"/>
      <c r="D7" s="1"/>
      <c r="E7" s="1"/>
      <c r="F7" s="11"/>
      <c r="G7" s="14"/>
      <c r="H7" s="13"/>
    </row>
    <row r="8" spans="2:8" ht="34.5" customHeight="1" x14ac:dyDescent="0.25">
      <c r="B8" s="10" t="s">
        <v>4</v>
      </c>
      <c r="C8" s="1" t="s">
        <v>13</v>
      </c>
      <c r="D8" s="1">
        <v>9907.6</v>
      </c>
      <c r="E8" s="1">
        <v>7044</v>
      </c>
      <c r="F8" s="12">
        <v>10748</v>
      </c>
      <c r="G8" s="14">
        <f t="shared" ref="G7:G17" si="0">F8/D8*100</f>
        <v>108.48237716500464</v>
      </c>
      <c r="H8" s="13"/>
    </row>
    <row r="9" spans="2:8" x14ac:dyDescent="0.25">
      <c r="B9" s="1" t="s">
        <v>5</v>
      </c>
      <c r="C9" s="1" t="s">
        <v>13</v>
      </c>
      <c r="D9" s="11">
        <v>79401.899999999994</v>
      </c>
      <c r="E9" s="11">
        <v>45324.3</v>
      </c>
      <c r="F9" s="12">
        <v>72130</v>
      </c>
      <c r="G9" s="14">
        <f t="shared" si="0"/>
        <v>90.841654922615206</v>
      </c>
      <c r="H9" s="13"/>
    </row>
    <row r="10" spans="2:8" ht="30" x14ac:dyDescent="0.25">
      <c r="B10" s="3" t="s">
        <v>25</v>
      </c>
      <c r="C10" s="1" t="s">
        <v>13</v>
      </c>
      <c r="D10" s="18">
        <v>7696.06</v>
      </c>
      <c r="E10" s="18">
        <v>6049</v>
      </c>
      <c r="F10" s="17">
        <v>8113.3</v>
      </c>
      <c r="G10" s="14">
        <f t="shared" si="0"/>
        <v>105.42147540429778</v>
      </c>
      <c r="H10" s="13"/>
    </row>
    <row r="11" spans="2:8" x14ac:dyDescent="0.25">
      <c r="B11" s="3" t="s">
        <v>6</v>
      </c>
      <c r="C11" s="1" t="s">
        <v>14</v>
      </c>
      <c r="D11" s="18">
        <v>70.069999999999993</v>
      </c>
      <c r="E11" s="18">
        <v>1.04</v>
      </c>
      <c r="F11" s="17">
        <v>76.900000000000006</v>
      </c>
      <c r="G11" s="14">
        <f t="shared" si="0"/>
        <v>109.74739546168119</v>
      </c>
      <c r="H11" s="13"/>
    </row>
    <row r="12" spans="2:8" x14ac:dyDescent="0.25">
      <c r="B12" s="3" t="s">
        <v>7</v>
      </c>
      <c r="C12" s="1" t="s">
        <v>13</v>
      </c>
      <c r="D12" s="19">
        <v>11763.7</v>
      </c>
      <c r="E12" s="19">
        <v>3537.2</v>
      </c>
      <c r="F12" s="12">
        <v>10125.9</v>
      </c>
      <c r="G12" s="14">
        <f t="shared" si="0"/>
        <v>86.077509627073098</v>
      </c>
      <c r="H12" s="13"/>
    </row>
    <row r="13" spans="2:8" x14ac:dyDescent="0.25">
      <c r="B13" s="3" t="s">
        <v>8</v>
      </c>
      <c r="C13" s="1" t="s">
        <v>13</v>
      </c>
      <c r="D13" s="11">
        <v>7919.5</v>
      </c>
      <c r="E13" s="11">
        <v>6283.9</v>
      </c>
      <c r="F13" s="17">
        <v>8548.5</v>
      </c>
      <c r="G13" s="14">
        <f t="shared" si="0"/>
        <v>107.94242060736157</v>
      </c>
      <c r="H13" s="13"/>
    </row>
    <row r="14" spans="2:8" ht="30" x14ac:dyDescent="0.25">
      <c r="B14" s="3" t="s">
        <v>9</v>
      </c>
      <c r="C14" s="4" t="s">
        <v>15</v>
      </c>
      <c r="D14" s="1">
        <v>45429.8</v>
      </c>
      <c r="E14" s="14">
        <f>E13/E15/9*1000</f>
        <v>46859.806114839674</v>
      </c>
      <c r="F14" s="12">
        <f>F13/F15/12*1000</f>
        <v>47177.152317880798</v>
      </c>
      <c r="G14" s="14">
        <f t="shared" si="0"/>
        <v>103.84626900818581</v>
      </c>
      <c r="H14" s="13"/>
    </row>
    <row r="15" spans="2:8" ht="30" x14ac:dyDescent="0.25">
      <c r="B15" s="3" t="s">
        <v>10</v>
      </c>
      <c r="C15" s="1" t="s">
        <v>16</v>
      </c>
      <c r="D15" s="1">
        <v>14.526999999999999</v>
      </c>
      <c r="E15" s="1">
        <v>14.9</v>
      </c>
      <c r="F15" s="12">
        <v>15.1</v>
      </c>
      <c r="G15" s="14">
        <f t="shared" si="0"/>
        <v>103.9443794314036</v>
      </c>
      <c r="H15" s="13"/>
    </row>
    <row r="16" spans="2:8" x14ac:dyDescent="0.25">
      <c r="B16" s="3" t="s">
        <v>11</v>
      </c>
      <c r="C16" s="4" t="s">
        <v>17</v>
      </c>
      <c r="D16" s="1">
        <v>44353</v>
      </c>
      <c r="E16" s="1">
        <v>44353</v>
      </c>
      <c r="F16" s="11">
        <v>45581</v>
      </c>
      <c r="G16" s="14">
        <f t="shared" si="0"/>
        <v>102.76869659324059</v>
      </c>
      <c r="H16" s="13"/>
    </row>
    <row r="17" spans="1:8" ht="30" x14ac:dyDescent="0.25">
      <c r="B17" s="3" t="s">
        <v>12</v>
      </c>
      <c r="C17" s="4" t="s">
        <v>17</v>
      </c>
      <c r="D17" s="1">
        <v>92</v>
      </c>
      <c r="E17" s="1">
        <v>78</v>
      </c>
      <c r="F17" s="11">
        <v>83</v>
      </c>
      <c r="G17" s="14">
        <f t="shared" si="0"/>
        <v>90.217391304347828</v>
      </c>
      <c r="H17" s="13"/>
    </row>
    <row r="18" spans="1:8" x14ac:dyDescent="0.25">
      <c r="B18" s="1"/>
      <c r="C18" s="1"/>
      <c r="D18" s="1"/>
      <c r="E18" s="1"/>
      <c r="F18" s="15"/>
      <c r="G18" s="2"/>
      <c r="H18" s="13"/>
    </row>
    <row r="19" spans="1:8" x14ac:dyDescent="0.25">
      <c r="A19" t="s">
        <v>18</v>
      </c>
      <c r="F19" s="16"/>
      <c r="H19" s="13"/>
    </row>
    <row r="20" spans="1:8" x14ac:dyDescent="0.25">
      <c r="F20" s="16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2017-10-25T16:20:19Z</dcterms:modified>
</cp:coreProperties>
</file>